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<sst xmlns="http://schemas.openxmlformats.org/spreadsheetml/2006/main" count="284" uniqueCount="100">
  <si>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</si>
  <si>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</si>
  <si>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</si>
  <si>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</si>
  <si>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</si>
  <si>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</si>
  <si>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</si>
  <si>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</si>
  <si>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</si>
  <si>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</si>
  <si>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</si>
  <si>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</si>
  <si>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</si>
  <si>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</si>
  <si>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</si>
  <si>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</si>
  <si>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</si>
  <si>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</si>
  <si>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</si>
  <si>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</si>
  <si>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</si>
  <si>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</si>
  <si>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</si>
  <si>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</si>
  <si>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</si>
  <si>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</si>
  <si>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</si>
  <si>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</si>
  <si>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</si>
  <si>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</si>
  <si>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</si>
  <si>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</si>
  <si>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</si>
  <si>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</si>
  <si>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</si>
  <si>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</si>
  <si>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</si>
  <si>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</si>
  <si>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</si>
  <si>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Новосельская СОШ Купинского района</t>
  </si>
  <si>
    <t>завхоз</t>
  </si>
  <si>
    <t>Бебешко Н.Н.</t>
  </si>
  <si>
    <t>Пром</t>
  </si>
  <si>
    <t>Яблоко</t>
  </si>
  <si>
    <t>Хлеб пшеничный; хлеб ржаной</t>
  </si>
  <si>
    <t>54-1з</t>
  </si>
  <si>
    <t>54-1хн</t>
  </si>
  <si>
    <t>Хлеб пшеничный;хлеб ржаной</t>
  </si>
  <si>
    <t>пром</t>
  </si>
  <si>
    <t>Кофейный напиток с молоком</t>
  </si>
  <si>
    <t>Огурец в нарезке</t>
  </si>
  <si>
    <t>54-2з</t>
  </si>
  <si>
    <t>Напиток из шиповника</t>
  </si>
  <si>
    <t>54-13хн</t>
  </si>
  <si>
    <t>Хлеб ржаной</t>
  </si>
  <si>
    <t>Хлеб пшеничный/масло сливочное</t>
  </si>
  <si>
    <t>Макароны отварные/соус белый основной</t>
  </si>
  <si>
    <t>54-1г/54-2соус</t>
  </si>
  <si>
    <t>Пельмени (полуфабрикат)</t>
  </si>
  <si>
    <t>пром/53-19з</t>
  </si>
  <si>
    <t>Борщ сибирский с фрикадельками</t>
  </si>
  <si>
    <t>2-25з</t>
  </si>
  <si>
    <t>Чай с лимоном и сахаром</t>
  </si>
  <si>
    <t>кисломол</t>
  </si>
  <si>
    <t>Сыр твердых сортов в нарезке</t>
  </si>
  <si>
    <t>54-3гн</t>
  </si>
  <si>
    <t>сладкое</t>
  </si>
  <si>
    <t>Печенье</t>
  </si>
  <si>
    <t>Омлет натуральный</t>
  </si>
  <si>
    <t>54-1о</t>
  </si>
  <si>
    <t>Сельдь среднесоленая</t>
  </si>
  <si>
    <t>Какао с молоком и сахаром</t>
  </si>
  <si>
    <t>5-8з</t>
  </si>
  <si>
    <t>Макароны отварные/соус красный основной</t>
  </si>
  <si>
    <t>Тефтели "Натуральные"</t>
  </si>
  <si>
    <t>Компот из смеси сухофруктов</t>
  </si>
  <si>
    <t>54-1г/54-3соус</t>
  </si>
  <si>
    <t>Картофельное пюре/соус сметанный</t>
  </si>
  <si>
    <t>Рыба, припущенная в молоке(минтай)</t>
  </si>
  <si>
    <t>54-11г/54-1соус</t>
  </si>
  <si>
    <t>54-7р</t>
  </si>
  <si>
    <t>Запеканка из творога</t>
  </si>
  <si>
    <t>Компот из изюма</t>
  </si>
  <si>
    <t>54-1т</t>
  </si>
  <si>
    <t>54-4хн</t>
  </si>
  <si>
    <t>Плов с курицей</t>
  </si>
  <si>
    <t>Салат из свеклы с курагой и изюмом</t>
  </si>
  <si>
    <t>Хлеб пшеничный/хлеб ржаной</t>
  </si>
  <si>
    <t>54-12м</t>
  </si>
  <si>
    <t>54-14з</t>
  </si>
  <si>
    <t>Каша гречневая рассыпчатая/соус красный основной</t>
  </si>
  <si>
    <t>Котлета из говядины</t>
  </si>
  <si>
    <t>54-4г/54-3соус</t>
  </si>
  <si>
    <t>54-4м</t>
  </si>
  <si>
    <t>Котлета из куриного мяса</t>
  </si>
  <si>
    <t>1-8з</t>
  </si>
  <si>
    <t>Рис отварной</t>
  </si>
  <si>
    <t>Рыба тушеная в томате с овощами</t>
  </si>
  <si>
    <t>54-6г</t>
  </si>
  <si>
    <t>54-11р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</si>
</sst>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J189" sqref="J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58</v>
      </c>
      <c r="F6" s="40">
        <v>180</v>
      </c>
      <c r="G6" s="40">
        <v>16.8</v>
      </c>
      <c r="H6" s="40">
        <v>22</v>
      </c>
      <c r="I6" s="40">
        <v>22.1</v>
      </c>
      <c r="J6" s="40">
        <v>353.6</v>
      </c>
      <c r="K6" s="41" t="s">
        <v>48</v>
      </c>
      <c r="L6" s="40">
        <v>52.74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0.6</v>
      </c>
      <c r="H8" s="43">
        <v>0.2</v>
      </c>
      <c r="I8" s="43">
        <v>15.1</v>
      </c>
      <c r="J8" s="43">
        <v>65.400000000000006</v>
      </c>
      <c r="K8" s="44" t="s">
        <v>53</v>
      </c>
      <c r="L8" s="43">
        <v>5.25</v>
      </c>
    </row>
    <row r="9" spans="1:12" ht="25.5">
      <c r="A9" s="23"/>
      <c r="B9" s="15"/>
      <c r="C9" s="11"/>
      <c r="D9" s="7" t="s">
        <v>23</v>
      </c>
      <c r="E9" s="42" t="s">
        <v>55</v>
      </c>
      <c r="F9" s="43">
        <v>40</v>
      </c>
      <c r="G9" s="43">
        <v>2.4</v>
      </c>
      <c r="H9" s="43">
        <v>7.5</v>
      </c>
      <c r="I9" s="43">
        <v>14.9</v>
      </c>
      <c r="J9" s="43">
        <v>136.4</v>
      </c>
      <c r="K9" s="44" t="s">
        <v>59</v>
      </c>
      <c r="L9" s="43">
        <v>16</v>
      </c>
    </row>
    <row r="10" spans="1:12" ht="15">
      <c r="A10" s="23"/>
      <c r="B10" s="15"/>
      <c r="C10" s="11"/>
      <c r="D10" s="7" t="s">
        <v>23</v>
      </c>
      <c r="E10" s="42" t="s">
        <v>54</v>
      </c>
      <c r="F10" s="43">
        <v>20</v>
      </c>
      <c r="G10" s="43">
        <v>1.3</v>
      </c>
      <c r="H10" s="43">
        <v>0.2</v>
      </c>
      <c r="I10" s="43">
        <v>6.7</v>
      </c>
      <c r="J10" s="43">
        <v>34.200000000000003</v>
      </c>
      <c r="K10" s="44" t="s">
        <v>48</v>
      </c>
      <c r="L10" s="43">
        <v>1.9</v>
      </c>
    </row>
    <row r="11" spans="1:12" ht="15">
      <c r="A11" s="23"/>
      <c r="B11" s="15"/>
      <c r="C11" s="11"/>
      <c r="D11" s="6" t="s">
        <v>26</v>
      </c>
      <c r="E11" s="42" t="s">
        <v>50</v>
      </c>
      <c r="F11" s="43">
        <v>60</v>
      </c>
      <c r="G11" s="43">
        <v>0.5</v>
      </c>
      <c r="H11" s="43">
        <v>0.1</v>
      </c>
      <c r="I11" s="43">
        <v>1.5</v>
      </c>
      <c r="J11" s="43">
        <v>8.5</v>
      </c>
      <c r="K11" s="44" t="s">
        <v>51</v>
      </c>
      <c r="L11" s="43">
        <v>18.600000000000001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21.6</v>
      </c>
      <c r="H13" s="19">
        <f t="shared" si="0"/>
        <v>30</v>
      </c>
      <c r="I13" s="19">
        <f t="shared" si="0"/>
        <v>60.300000000000004</v>
      </c>
      <c r="J13" s="19">
        <f t="shared" si="0"/>
        <v>598.1</v>
      </c>
      <c r="K13" s="25"/>
      <c r="L13" s="19">
        <f t="shared" ref="L13" si="1">SUM(L6:L12)</f>
        <v>94.490000000000009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21.6</v>
      </c>
      <c r="H24" s="32">
        <f t="shared" si="4"/>
        <v>30</v>
      </c>
      <c r="I24" s="32">
        <f t="shared" si="4"/>
        <v>60.300000000000004</v>
      </c>
      <c r="J24" s="32">
        <f t="shared" si="4"/>
        <v>598.1</v>
      </c>
      <c r="K24" s="32"/>
      <c r="L24" s="32">
        <f t="shared" ref="L24" si="5">L13+L23</f>
        <v>94.490000000000009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200</v>
      </c>
      <c r="G25" s="40">
        <v>4.3</v>
      </c>
      <c r="H25" s="40">
        <v>6.5</v>
      </c>
      <c r="I25" s="40">
        <v>4.0999999999999996</v>
      </c>
      <c r="J25" s="40">
        <v>91.8</v>
      </c>
      <c r="K25" s="41" t="s">
        <v>61</v>
      </c>
      <c r="L25" s="40">
        <v>22.56</v>
      </c>
    </row>
    <row r="26" spans="1:12" ht="15">
      <c r="A26" s="14"/>
      <c r="B26" s="15"/>
      <c r="C26" s="11"/>
      <c r="D26" s="6" t="s">
        <v>22</v>
      </c>
      <c r="E26" s="42" t="s">
        <v>62</v>
      </c>
      <c r="F26" s="43">
        <v>200</v>
      </c>
      <c r="G26" s="43">
        <v>0.2</v>
      </c>
      <c r="H26" s="43">
        <v>0.1</v>
      </c>
      <c r="I26" s="43">
        <v>6.6</v>
      </c>
      <c r="J26" s="43">
        <v>27.9</v>
      </c>
      <c r="K26" s="44" t="s">
        <v>65</v>
      </c>
      <c r="L26" s="43">
        <v>3.49</v>
      </c>
    </row>
    <row r="27" spans="1:12" ht="15">
      <c r="A27" s="14"/>
      <c r="B27" s="15"/>
      <c r="C27" s="11"/>
      <c r="D27" s="7" t="s">
        <v>23</v>
      </c>
      <c r="E27" s="42" t="s">
        <v>47</v>
      </c>
      <c r="F27" s="43">
        <v>50</v>
      </c>
      <c r="G27" s="43">
        <v>3.6</v>
      </c>
      <c r="H27" s="43">
        <v>0.4</v>
      </c>
      <c r="I27" s="43">
        <v>21.5</v>
      </c>
      <c r="J27" s="43">
        <v>104.5</v>
      </c>
      <c r="K27" s="44" t="s">
        <v>48</v>
      </c>
      <c r="L27" s="43">
        <v>4.3</v>
      </c>
    </row>
    <row r="28" spans="1:12" ht="15">
      <c r="A28" s="14"/>
      <c r="B28" s="15"/>
      <c r="C28" s="11"/>
      <c r="D28" s="7" t="s">
        <v>63</v>
      </c>
      <c r="E28" s="42" t="s">
        <v>64</v>
      </c>
      <c r="F28" s="43">
        <v>20</v>
      </c>
      <c r="G28" s="43">
        <v>4.5999999999999996</v>
      </c>
      <c r="H28" s="43">
        <v>5.9</v>
      </c>
      <c r="I28" s="43">
        <v>0</v>
      </c>
      <c r="J28" s="43">
        <v>71.7</v>
      </c>
      <c r="K28" s="44" t="s">
        <v>45</v>
      </c>
      <c r="L28" s="43">
        <v>18.18</v>
      </c>
    </row>
    <row r="29" spans="1:12" ht="15">
      <c r="A29" s="14"/>
      <c r="B29" s="15"/>
      <c r="C29" s="11"/>
      <c r="D29" s="7" t="s">
        <v>66</v>
      </c>
      <c r="E29" s="42" t="s">
        <v>67</v>
      </c>
      <c r="F29" s="43">
        <v>50</v>
      </c>
      <c r="G29" s="43">
        <v>3.8</v>
      </c>
      <c r="H29" s="43">
        <v>4.9000000000000004</v>
      </c>
      <c r="I29" s="43">
        <v>37.200000000000003</v>
      </c>
      <c r="J29" s="43">
        <v>207.9</v>
      </c>
      <c r="K29" s="44" t="s">
        <v>48</v>
      </c>
      <c r="L29" s="43">
        <v>12.5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16.5</v>
      </c>
      <c r="H32" s="19">
        <f t="shared" ref="H32" si="7">SUM(H25:H31)</f>
        <v>17.8</v>
      </c>
      <c r="I32" s="19">
        <f t="shared" ref="I32" si="8">SUM(I25:I31)</f>
        <v>69.400000000000006</v>
      </c>
      <c r="J32" s="19">
        <f t="shared" ref="J32:L32" si="9">SUM(J25:J31)</f>
        <v>503.79999999999995</v>
      </c>
      <c r="K32" s="25"/>
      <c r="L32" s="19">
        <f t="shared" si="9"/>
        <v>61.03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520</v>
      </c>
      <c r="G43" s="32">
        <f t="shared" ref="G43" si="14">G32+G42</f>
        <v>16.5</v>
      </c>
      <c r="H43" s="32">
        <f t="shared" ref="H43" si="15">H32+H42</f>
        <v>17.8</v>
      </c>
      <c r="I43" s="32">
        <f t="shared" ref="I43" si="16">I32+I42</f>
        <v>69.400000000000006</v>
      </c>
      <c r="J43" s="32">
        <f t="shared" ref="J43:L43" si="17">J32+J42</f>
        <v>503.79999999999995</v>
      </c>
      <c r="K43" s="32"/>
      <c r="L43" s="32">
        <f t="shared" si="17"/>
        <v>61.03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180</v>
      </c>
      <c r="G44" s="40">
        <v>15.2</v>
      </c>
      <c r="H44" s="40">
        <v>21.6</v>
      </c>
      <c r="I44" s="40">
        <v>3.9</v>
      </c>
      <c r="J44" s="40">
        <v>270.60000000000002</v>
      </c>
      <c r="K44" s="41" t="s">
        <v>69</v>
      </c>
      <c r="L44" s="40">
        <v>61.53</v>
      </c>
    </row>
    <row r="45" spans="1:12" ht="15">
      <c r="A45" s="23"/>
      <c r="B45" s="15"/>
      <c r="C45" s="11"/>
      <c r="D45" s="6" t="s">
        <v>26</v>
      </c>
      <c r="E45" s="42" t="s">
        <v>70</v>
      </c>
      <c r="F45" s="43">
        <v>60</v>
      </c>
      <c r="G45" s="43">
        <v>10.199999999999999</v>
      </c>
      <c r="H45" s="43">
        <v>5.0999999999999996</v>
      </c>
      <c r="I45" s="43">
        <v>0</v>
      </c>
      <c r="J45" s="43">
        <v>86.7</v>
      </c>
      <c r="K45" s="44" t="s">
        <v>48</v>
      </c>
      <c r="L45" s="43">
        <v>24.36</v>
      </c>
    </row>
    <row r="46" spans="1:12" ht="1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4</v>
      </c>
      <c r="H46" s="43">
        <v>3.1</v>
      </c>
      <c r="I46" s="43">
        <v>14.9</v>
      </c>
      <c r="J46" s="43">
        <v>103.9</v>
      </c>
      <c r="K46" s="44" t="s">
        <v>72</v>
      </c>
      <c r="L46" s="43">
        <v>10.46</v>
      </c>
    </row>
    <row r="47" spans="1:12" ht="15">
      <c r="A47" s="23"/>
      <c r="B47" s="15"/>
      <c r="C47" s="11"/>
      <c r="D47" s="7" t="s">
        <v>23</v>
      </c>
      <c r="E47" s="42" t="s">
        <v>47</v>
      </c>
      <c r="F47" s="43">
        <v>60</v>
      </c>
      <c r="G47" s="43">
        <v>4.3</v>
      </c>
      <c r="H47" s="43">
        <v>0.6</v>
      </c>
      <c r="I47" s="43">
        <v>24.8</v>
      </c>
      <c r="J47" s="43">
        <v>121.5</v>
      </c>
      <c r="K47" s="44" t="s">
        <v>48</v>
      </c>
      <c r="L47" s="43">
        <v>5.25</v>
      </c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33.699999999999996</v>
      </c>
      <c r="H51" s="19">
        <f t="shared" ref="H51" si="19">SUM(H44:H50)</f>
        <v>30.400000000000006</v>
      </c>
      <c r="I51" s="19">
        <f t="shared" ref="I51" si="20">SUM(I44:I50)</f>
        <v>43.6</v>
      </c>
      <c r="J51" s="19">
        <f t="shared" ref="J51:L51" si="21">SUM(J44:J50)</f>
        <v>582.70000000000005</v>
      </c>
      <c r="K51" s="25"/>
      <c r="L51" s="19">
        <f t="shared" si="21"/>
        <v>101.6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33.699999999999996</v>
      </c>
      <c r="H62" s="32">
        <f t="shared" ref="H62" si="27">H51+H61</f>
        <v>30.400000000000006</v>
      </c>
      <c r="I62" s="32">
        <f t="shared" ref="I62" si="28">I51+I61</f>
        <v>43.6</v>
      </c>
      <c r="J62" s="32">
        <f t="shared" ref="J62:L62" si="29">J51+J61</f>
        <v>582.70000000000005</v>
      </c>
      <c r="K62" s="32"/>
      <c r="L62" s="32">
        <f t="shared" si="29"/>
        <v>101.6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180</v>
      </c>
      <c r="G63" s="40">
        <v>6.3</v>
      </c>
      <c r="H63" s="40">
        <v>5.6</v>
      </c>
      <c r="I63" s="40">
        <v>35.5</v>
      </c>
      <c r="J63" s="40">
        <v>218</v>
      </c>
      <c r="K63" s="41" t="s">
        <v>76</v>
      </c>
      <c r="L63" s="40">
        <v>17.71</v>
      </c>
    </row>
    <row r="64" spans="1:12" ht="15">
      <c r="A64" s="23"/>
      <c r="B64" s="15"/>
      <c r="C64" s="11"/>
      <c r="D64" s="6" t="s">
        <v>21</v>
      </c>
      <c r="E64" s="42" t="s">
        <v>74</v>
      </c>
      <c r="F64" s="43">
        <v>90</v>
      </c>
      <c r="G64" s="43">
        <v>11.1</v>
      </c>
      <c r="H64" s="43">
        <v>9</v>
      </c>
      <c r="I64" s="43">
        <v>6.5</v>
      </c>
      <c r="J64" s="43">
        <v>151.1</v>
      </c>
      <c r="K64" s="44" t="s">
        <v>48</v>
      </c>
      <c r="L64" s="43">
        <v>40.5</v>
      </c>
    </row>
    <row r="65" spans="1:12" ht="15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46</v>
      </c>
      <c r="L65" s="43">
        <v>8.43</v>
      </c>
    </row>
    <row r="66" spans="1:12" ht="15">
      <c r="A66" s="23"/>
      <c r="B66" s="15"/>
      <c r="C66" s="11"/>
      <c r="D66" s="7" t="s">
        <v>23</v>
      </c>
      <c r="E66" s="42" t="s">
        <v>47</v>
      </c>
      <c r="F66" s="43">
        <v>50</v>
      </c>
      <c r="G66" s="43">
        <v>3.6</v>
      </c>
      <c r="H66" s="43">
        <v>0.4</v>
      </c>
      <c r="I66" s="43">
        <v>21.5</v>
      </c>
      <c r="J66" s="43">
        <v>104.5</v>
      </c>
      <c r="K66" s="44" t="s">
        <v>48</v>
      </c>
      <c r="L66" s="43">
        <v>4.3</v>
      </c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21.5</v>
      </c>
      <c r="H70" s="19">
        <f t="shared" ref="H70" si="31">SUM(H63:H69)</f>
        <v>15</v>
      </c>
      <c r="I70" s="19">
        <f t="shared" ref="I70" si="32">SUM(I63:I69)</f>
        <v>83.3</v>
      </c>
      <c r="J70" s="19">
        <f t="shared" ref="J70:L70" si="33">SUM(J63:J69)</f>
        <v>554.6</v>
      </c>
      <c r="K70" s="25"/>
      <c r="L70" s="19">
        <f t="shared" si="33"/>
        <v>70.94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520</v>
      </c>
      <c r="G81" s="32">
        <f t="shared" ref="G81" si="38">G70+G80</f>
        <v>21.5</v>
      </c>
      <c r="H81" s="32">
        <f t="shared" ref="H81" si="39">H70+H80</f>
        <v>15</v>
      </c>
      <c r="I81" s="32">
        <f t="shared" ref="I81" si="40">I70+I80</f>
        <v>83.3</v>
      </c>
      <c r="J81" s="32">
        <f t="shared" ref="J81:L81" si="41">J70+J80</f>
        <v>554.6</v>
      </c>
      <c r="K81" s="32"/>
      <c r="L81" s="32">
        <f t="shared" si="41"/>
        <v>70.94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180</v>
      </c>
      <c r="G82" s="40">
        <v>3.5</v>
      </c>
      <c r="H82" s="40">
        <v>7.8</v>
      </c>
      <c r="I82" s="40">
        <v>20.8</v>
      </c>
      <c r="J82" s="40">
        <v>167.3</v>
      </c>
      <c r="K82" s="41" t="s">
        <v>79</v>
      </c>
      <c r="L82" s="40">
        <v>33.96</v>
      </c>
    </row>
    <row r="83" spans="1:12" ht="15">
      <c r="A83" s="23"/>
      <c r="B83" s="15"/>
      <c r="C83" s="11"/>
      <c r="D83" s="6" t="s">
        <v>21</v>
      </c>
      <c r="E83" s="42" t="s">
        <v>78</v>
      </c>
      <c r="F83" s="43">
        <v>90</v>
      </c>
      <c r="G83" s="43">
        <v>11.8</v>
      </c>
      <c r="H83" s="43">
        <v>6.8</v>
      </c>
      <c r="I83" s="43">
        <v>2.6</v>
      </c>
      <c r="J83" s="43">
        <v>118.5</v>
      </c>
      <c r="K83" s="44" t="s">
        <v>80</v>
      </c>
      <c r="L83" s="43">
        <v>24.12</v>
      </c>
    </row>
    <row r="84" spans="1:12" ht="1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0.6</v>
      </c>
      <c r="H84" s="43">
        <v>0.2</v>
      </c>
      <c r="I84" s="43">
        <v>15.1</v>
      </c>
      <c r="J84" s="43">
        <v>65.400000000000006</v>
      </c>
      <c r="K84" s="44" t="s">
        <v>53</v>
      </c>
      <c r="L84" s="43">
        <v>9.84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55</v>
      </c>
      <c r="G85" s="43">
        <v>4</v>
      </c>
      <c r="H85" s="43">
        <v>0.5</v>
      </c>
      <c r="I85" s="43">
        <v>23.9</v>
      </c>
      <c r="J85" s="43">
        <v>116.2</v>
      </c>
      <c r="K85" s="44" t="s">
        <v>48</v>
      </c>
      <c r="L85" s="43">
        <v>4.7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50</v>
      </c>
      <c r="F87" s="43">
        <v>60</v>
      </c>
      <c r="G87" s="43">
        <v>0.5</v>
      </c>
      <c r="H87" s="43">
        <v>0.1</v>
      </c>
      <c r="I87" s="43">
        <v>1.5</v>
      </c>
      <c r="J87" s="43">
        <v>8.5</v>
      </c>
      <c r="K87" s="44" t="s">
        <v>51</v>
      </c>
      <c r="L87" s="43">
        <v>18.600000000000001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20.399999999999999</v>
      </c>
      <c r="H89" s="19">
        <f t="shared" ref="H89" si="43">SUM(H82:H88)</f>
        <v>15.399999999999999</v>
      </c>
      <c r="I89" s="19">
        <f t="shared" ref="I89" si="44">SUM(I82:I88)</f>
        <v>63.9</v>
      </c>
      <c r="J89" s="19">
        <f t="shared" ref="J89:L89" si="45">SUM(J82:J88)</f>
        <v>475.90000000000003</v>
      </c>
      <c r="K89" s="25"/>
      <c r="L89" s="19">
        <f t="shared" si="45"/>
        <v>91.22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585</v>
      </c>
      <c r="G100" s="32">
        <f t="shared" ref="G100" si="50">G89+G99</f>
        <v>20.399999999999999</v>
      </c>
      <c r="H100" s="32">
        <f t="shared" ref="H100" si="51">H89+H99</f>
        <v>15.399999999999999</v>
      </c>
      <c r="I100" s="32">
        <f t="shared" ref="I100" si="52">I89+I99</f>
        <v>63.9</v>
      </c>
      <c r="J100" s="32">
        <f t="shared" ref="J100:L100" si="53">J89+J99</f>
        <v>475.90000000000003</v>
      </c>
      <c r="K100" s="32"/>
      <c r="L100" s="32">
        <f t="shared" si="53"/>
        <v>91.22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200</v>
      </c>
      <c r="G101" s="40">
        <v>39.5</v>
      </c>
      <c r="H101" s="40">
        <v>14.2</v>
      </c>
      <c r="I101" s="40">
        <v>28.9</v>
      </c>
      <c r="J101" s="40">
        <v>401.7</v>
      </c>
      <c r="K101" s="41" t="s">
        <v>83</v>
      </c>
      <c r="L101" s="40">
        <v>107.09</v>
      </c>
    </row>
    <row r="102" spans="1:12" ht="15">
      <c r="A102" s="23"/>
      <c r="B102" s="15"/>
      <c r="C102" s="11"/>
      <c r="D102" s="6" t="s">
        <v>22</v>
      </c>
      <c r="E102" s="42" t="s">
        <v>82</v>
      </c>
      <c r="F102" s="43">
        <v>200</v>
      </c>
      <c r="G102" s="43">
        <v>0.4</v>
      </c>
      <c r="H102" s="43">
        <v>0.1</v>
      </c>
      <c r="I102" s="43">
        <v>18.3</v>
      </c>
      <c r="J102" s="43">
        <v>75.900000000000006</v>
      </c>
      <c r="K102" s="44" t="s">
        <v>84</v>
      </c>
      <c r="L102" s="43">
        <v>8.39</v>
      </c>
    </row>
    <row r="103" spans="1:12" ht="15">
      <c r="A103" s="23"/>
      <c r="B103" s="15"/>
      <c r="C103" s="11"/>
      <c r="D103" s="7" t="s">
        <v>23</v>
      </c>
      <c r="E103" s="42" t="s">
        <v>47</v>
      </c>
      <c r="F103" s="43">
        <v>60</v>
      </c>
      <c r="G103" s="43">
        <v>4.3</v>
      </c>
      <c r="H103" s="43">
        <v>0.6</v>
      </c>
      <c r="I103" s="43">
        <v>24.8</v>
      </c>
      <c r="J103" s="43">
        <v>121.5</v>
      </c>
      <c r="K103" s="44" t="s">
        <v>48</v>
      </c>
      <c r="L103" s="43">
        <v>5.25</v>
      </c>
    </row>
    <row r="104" spans="1:12" ht="15">
      <c r="A104" s="23"/>
      <c r="B104" s="15"/>
      <c r="C104" s="11"/>
      <c r="D104" s="7" t="s">
        <v>24</v>
      </c>
      <c r="E104" s="42" t="s">
        <v>43</v>
      </c>
      <c r="F104" s="43">
        <v>100</v>
      </c>
      <c r="G104" s="43">
        <v>0.44</v>
      </c>
      <c r="H104" s="43">
        <v>0.44</v>
      </c>
      <c r="I104" s="43">
        <v>9.7799999999999994</v>
      </c>
      <c r="J104" s="43">
        <v>44.44</v>
      </c>
      <c r="K104" s="44" t="s">
        <v>48</v>
      </c>
      <c r="L104" s="43">
        <v>18.7</v>
      </c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44.639999999999993</v>
      </c>
      <c r="H108" s="19">
        <f t="shared" si="54"/>
        <v>15.339999999999998</v>
      </c>
      <c r="I108" s="19">
        <f t="shared" si="54"/>
        <v>81.78</v>
      </c>
      <c r="J108" s="19">
        <f t="shared" si="54"/>
        <v>643.54</v>
      </c>
      <c r="K108" s="25"/>
      <c r="L108" s="19">
        <f t="shared" ref="L108" si="55">SUM(L101:L107)</f>
        <v>139.43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560</v>
      </c>
      <c r="G119" s="32">
        <f t="shared" ref="G119" si="58">G108+G118</f>
        <v>44.639999999999993</v>
      </c>
      <c r="H119" s="32">
        <f t="shared" ref="H119" si="59">H108+H118</f>
        <v>15.339999999999998</v>
      </c>
      <c r="I119" s="32">
        <f t="shared" ref="I119" si="60">I108+I118</f>
        <v>81.78</v>
      </c>
      <c r="J119" s="32">
        <f t="shared" ref="J119:L119" si="61">J108+J118</f>
        <v>643.54</v>
      </c>
      <c r="K119" s="32"/>
      <c r="L119" s="32">
        <f t="shared" si="61"/>
        <v>139.43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200</v>
      </c>
      <c r="G120" s="40">
        <v>27.2</v>
      </c>
      <c r="H120" s="40">
        <v>8.1</v>
      </c>
      <c r="I120" s="40">
        <v>33.200000000000003</v>
      </c>
      <c r="J120" s="40">
        <v>314.60000000000002</v>
      </c>
      <c r="K120" s="41" t="s">
        <v>88</v>
      </c>
      <c r="L120" s="40">
        <v>85.24</v>
      </c>
    </row>
    <row r="121" spans="1:12" ht="15">
      <c r="A121" s="14"/>
      <c r="B121" s="15"/>
      <c r="C121" s="11"/>
      <c r="D121" s="6" t="s">
        <v>26</v>
      </c>
      <c r="E121" s="42" t="s">
        <v>86</v>
      </c>
      <c r="F121" s="43">
        <v>60</v>
      </c>
      <c r="G121" s="43">
        <v>1.1000000000000001</v>
      </c>
      <c r="H121" s="43">
        <v>3.2</v>
      </c>
      <c r="I121" s="43">
        <v>10</v>
      </c>
      <c r="J121" s="43">
        <v>73.400000000000006</v>
      </c>
      <c r="K121" s="44" t="s">
        <v>89</v>
      </c>
      <c r="L121" s="43">
        <v>11.36</v>
      </c>
    </row>
    <row r="122" spans="1:12" ht="1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0.5</v>
      </c>
      <c r="H122" s="43">
        <v>0</v>
      </c>
      <c r="I122" s="43">
        <v>19.8</v>
      </c>
      <c r="J122" s="43">
        <v>81</v>
      </c>
      <c r="K122" s="44" t="s">
        <v>46</v>
      </c>
      <c r="L122" s="43">
        <v>8.43</v>
      </c>
    </row>
    <row r="123" spans="1:12" ht="15">
      <c r="A123" s="14"/>
      <c r="B123" s="15"/>
      <c r="C123" s="11"/>
      <c r="D123" s="7" t="s">
        <v>23</v>
      </c>
      <c r="E123" s="42" t="s">
        <v>87</v>
      </c>
      <c r="F123" s="43">
        <v>50</v>
      </c>
      <c r="G123" s="43">
        <v>3.6</v>
      </c>
      <c r="H123" s="43">
        <v>0.4</v>
      </c>
      <c r="I123" s="43">
        <v>21.5</v>
      </c>
      <c r="J123" s="43">
        <v>104.5</v>
      </c>
      <c r="K123" s="44" t="s">
        <v>48</v>
      </c>
      <c r="L123" s="43">
        <v>4.3</v>
      </c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32.4</v>
      </c>
      <c r="H127" s="19">
        <f t="shared" si="62"/>
        <v>11.700000000000001</v>
      </c>
      <c r="I127" s="19">
        <f t="shared" si="62"/>
        <v>84.5</v>
      </c>
      <c r="J127" s="19">
        <f t="shared" si="62"/>
        <v>573.5</v>
      </c>
      <c r="K127" s="25"/>
      <c r="L127" s="19">
        <f t="shared" ref="L127" si="63">SUM(L120:L126)</f>
        <v>109.33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510</v>
      </c>
      <c r="G138" s="32">
        <f t="shared" ref="G138" si="66">G127+G137</f>
        <v>32.4</v>
      </c>
      <c r="H138" s="32">
        <f t="shared" ref="H138" si="67">H127+H137</f>
        <v>11.700000000000001</v>
      </c>
      <c r="I138" s="32">
        <f t="shared" ref="I138" si="68">I127+I137</f>
        <v>84.5</v>
      </c>
      <c r="J138" s="32">
        <f t="shared" ref="J138:L138" si="69">J127+J137</f>
        <v>573.5</v>
      </c>
      <c r="K138" s="32"/>
      <c r="L138" s="32">
        <f t="shared" si="69"/>
        <v>109.33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180</v>
      </c>
      <c r="G139" s="40">
        <v>9.1999999999999993</v>
      </c>
      <c r="H139" s="40">
        <v>7</v>
      </c>
      <c r="I139" s="40">
        <v>38.6</v>
      </c>
      <c r="J139" s="40">
        <v>254.9</v>
      </c>
      <c r="K139" s="41" t="s">
        <v>92</v>
      </c>
      <c r="L139" s="40">
        <v>22.69</v>
      </c>
    </row>
    <row r="140" spans="1:12" ht="15">
      <c r="A140" s="23"/>
      <c r="B140" s="15"/>
      <c r="C140" s="11"/>
      <c r="D140" s="6" t="s">
        <v>21</v>
      </c>
      <c r="E140" s="42" t="s">
        <v>91</v>
      </c>
      <c r="F140" s="43">
        <v>80</v>
      </c>
      <c r="G140" s="43">
        <v>14.6</v>
      </c>
      <c r="H140" s="43">
        <v>13.9</v>
      </c>
      <c r="I140" s="43">
        <v>13.1</v>
      </c>
      <c r="J140" s="43">
        <v>236.2</v>
      </c>
      <c r="K140" s="44" t="s">
        <v>93</v>
      </c>
      <c r="L140" s="43">
        <v>57.92</v>
      </c>
    </row>
    <row r="141" spans="1:12" ht="1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3.2</v>
      </c>
      <c r="H141" s="43">
        <v>2.5</v>
      </c>
      <c r="I141" s="43">
        <v>13.6</v>
      </c>
      <c r="J141" s="43">
        <v>89.4</v>
      </c>
      <c r="K141" s="44" t="s">
        <v>72</v>
      </c>
      <c r="L141" s="43">
        <v>12.01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2.9</v>
      </c>
      <c r="H142" s="43">
        <v>0.4</v>
      </c>
      <c r="I142" s="43">
        <v>17.3</v>
      </c>
      <c r="J142" s="43">
        <v>84.2</v>
      </c>
      <c r="K142" s="44" t="s">
        <v>48</v>
      </c>
      <c r="L142" s="43">
        <v>3.43</v>
      </c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29.899999999999995</v>
      </c>
      <c r="H146" s="19">
        <f t="shared" si="70"/>
        <v>23.799999999999997</v>
      </c>
      <c r="I146" s="19">
        <f t="shared" si="70"/>
        <v>82.6</v>
      </c>
      <c r="J146" s="19">
        <f t="shared" si="70"/>
        <v>664.7</v>
      </c>
      <c r="K146" s="25"/>
      <c r="L146" s="19">
        <f t="shared" ref="L146" si="71">SUM(L139:L145)</f>
        <v>96.050000000000011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29.899999999999995</v>
      </c>
      <c r="H157" s="32">
        <f t="shared" ref="H157" si="75">H146+H156</f>
        <v>23.799999999999997</v>
      </c>
      <c r="I157" s="32">
        <f t="shared" ref="I157" si="76">I146+I156</f>
        <v>82.6</v>
      </c>
      <c r="J157" s="32">
        <f t="shared" ref="J157:L157" si="77">J146+J156</f>
        <v>664.7</v>
      </c>
      <c r="K157" s="32"/>
      <c r="L157" s="32">
        <f t="shared" si="77"/>
        <v>96.050000000000011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180</v>
      </c>
      <c r="G158" s="40">
        <v>6.1</v>
      </c>
      <c r="H158" s="40">
        <v>6</v>
      </c>
      <c r="I158" s="40">
        <v>34.1</v>
      </c>
      <c r="J158" s="40">
        <v>215.5</v>
      </c>
      <c r="K158" s="41" t="s">
        <v>57</v>
      </c>
      <c r="L158" s="40">
        <v>15.83</v>
      </c>
    </row>
    <row r="159" spans="1:12" ht="15">
      <c r="A159" s="23"/>
      <c r="B159" s="15"/>
      <c r="C159" s="11"/>
      <c r="D159" s="6" t="s">
        <v>21</v>
      </c>
      <c r="E159" s="42" t="s">
        <v>94</v>
      </c>
      <c r="F159" s="43">
        <v>80</v>
      </c>
      <c r="G159" s="43">
        <v>12.6</v>
      </c>
      <c r="H159" s="43">
        <v>2.7</v>
      </c>
      <c r="I159" s="43">
        <v>8.6</v>
      </c>
      <c r="J159" s="43">
        <v>109.5</v>
      </c>
      <c r="K159" s="44" t="s">
        <v>95</v>
      </c>
      <c r="L159" s="43">
        <v>20</v>
      </c>
    </row>
    <row r="160" spans="1:12" ht="1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0.6</v>
      </c>
      <c r="H160" s="43">
        <v>0.2</v>
      </c>
      <c r="I160" s="43">
        <v>15.1</v>
      </c>
      <c r="J160" s="43">
        <v>65.400000000000006</v>
      </c>
      <c r="K160" s="44" t="s">
        <v>53</v>
      </c>
      <c r="L160" s="43">
        <v>5.25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3.6</v>
      </c>
      <c r="H161" s="43">
        <v>0.4</v>
      </c>
      <c r="I161" s="43">
        <v>21.5</v>
      </c>
      <c r="J161" s="43">
        <v>104.5</v>
      </c>
      <c r="K161" s="44" t="s">
        <v>42</v>
      </c>
      <c r="L161" s="43">
        <v>4.3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 t="s">
        <v>50</v>
      </c>
      <c r="F163" s="43">
        <v>60</v>
      </c>
      <c r="G163" s="43">
        <v>0.5</v>
      </c>
      <c r="H163" s="43">
        <v>0.1</v>
      </c>
      <c r="I163" s="43">
        <v>1.5</v>
      </c>
      <c r="J163" s="43">
        <v>8.5</v>
      </c>
      <c r="K163" s="44" t="s">
        <v>51</v>
      </c>
      <c r="L163" s="43">
        <v>18.600000000000001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23.400000000000002</v>
      </c>
      <c r="H165" s="19">
        <f t="shared" si="78"/>
        <v>9.3999999999999986</v>
      </c>
      <c r="I165" s="19">
        <f t="shared" si="78"/>
        <v>80.800000000000011</v>
      </c>
      <c r="J165" s="19">
        <f t="shared" si="78"/>
        <v>503.4</v>
      </c>
      <c r="K165" s="25"/>
      <c r="L165" s="19">
        <f t="shared" ref="L165" si="79">SUM(L158:L164)</f>
        <v>63.98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570</v>
      </c>
      <c r="G176" s="32">
        <f t="shared" ref="G176" si="82">G165+G175</f>
        <v>23.400000000000002</v>
      </c>
      <c r="H176" s="32">
        <f t="shared" ref="H176" si="83">H165+H175</f>
        <v>9.3999999999999986</v>
      </c>
      <c r="I176" s="32">
        <f t="shared" ref="I176" si="84">I165+I175</f>
        <v>80.800000000000011</v>
      </c>
      <c r="J176" s="32">
        <f t="shared" ref="J176:L176" si="85">J165+J175</f>
        <v>503.4</v>
      </c>
      <c r="K176" s="32"/>
      <c r="L176" s="32">
        <f t="shared" si="85"/>
        <v>63.98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150</v>
      </c>
      <c r="G177" s="40">
        <v>3.6</v>
      </c>
      <c r="H177" s="40">
        <v>4.8</v>
      </c>
      <c r="I177" s="40">
        <v>36.4</v>
      </c>
      <c r="J177" s="40">
        <v>203.5</v>
      </c>
      <c r="K177" s="41" t="s">
        <v>98</v>
      </c>
      <c r="L177" s="40">
        <v>16.82</v>
      </c>
    </row>
    <row r="178" spans="1:12" ht="15">
      <c r="A178" s="23"/>
      <c r="B178" s="15"/>
      <c r="C178" s="11"/>
      <c r="D178" s="6" t="s">
        <v>21</v>
      </c>
      <c r="E178" s="42" t="s">
        <v>97</v>
      </c>
      <c r="F178" s="43">
        <v>90</v>
      </c>
      <c r="G178" s="43">
        <v>12.5</v>
      </c>
      <c r="H178" s="43">
        <v>6.7</v>
      </c>
      <c r="I178" s="43">
        <v>5.7</v>
      </c>
      <c r="J178" s="43">
        <v>132.5</v>
      </c>
      <c r="K178" s="44" t="s">
        <v>99</v>
      </c>
      <c r="L178" s="43">
        <v>28.35</v>
      </c>
    </row>
    <row r="179" spans="1:12" ht="15">
      <c r="A179" s="23"/>
      <c r="B179" s="15"/>
      <c r="C179" s="11"/>
      <c r="D179" s="7" t="s">
        <v>22</v>
      </c>
      <c r="E179" s="42" t="s">
        <v>82</v>
      </c>
      <c r="F179" s="43">
        <v>200</v>
      </c>
      <c r="G179" s="43">
        <v>0.4</v>
      </c>
      <c r="H179" s="43">
        <v>0.1</v>
      </c>
      <c r="I179" s="43">
        <v>18.3</v>
      </c>
      <c r="J179" s="43">
        <v>75.900000000000006</v>
      </c>
      <c r="K179" s="44" t="s">
        <v>84</v>
      </c>
      <c r="L179" s="43">
        <v>8.39</v>
      </c>
    </row>
    <row r="180" spans="1:12" ht="15">
      <c r="A180" s="23"/>
      <c r="B180" s="15"/>
      <c r="C180" s="11"/>
      <c r="D180" s="7" t="s">
        <v>23</v>
      </c>
      <c r="E180" s="42" t="s">
        <v>47</v>
      </c>
      <c r="F180" s="43">
        <v>50</v>
      </c>
      <c r="G180" s="43">
        <v>3.6</v>
      </c>
      <c r="H180" s="43">
        <v>0.4</v>
      </c>
      <c r="I180" s="43">
        <v>21.5</v>
      </c>
      <c r="J180" s="43">
        <v>104.5</v>
      </c>
      <c r="K180" s="44" t="s">
        <v>48</v>
      </c>
      <c r="L180" s="43">
        <v>4.3</v>
      </c>
    </row>
    <row r="181" spans="1:12" ht="1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0.44</v>
      </c>
      <c r="H181" s="43">
        <v>0.44</v>
      </c>
      <c r="I181" s="43">
        <v>9.7799999999999994</v>
      </c>
      <c r="J181" s="43">
        <v>44.44</v>
      </c>
      <c r="K181" s="44" t="s">
        <v>48</v>
      </c>
      <c r="L181" s="43">
        <v>18.7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20.540000000000003</v>
      </c>
      <c r="H184" s="19">
        <f t="shared" si="86"/>
        <v>12.44</v>
      </c>
      <c r="I184" s="19">
        <f t="shared" si="86"/>
        <v>91.68</v>
      </c>
      <c r="J184" s="19">
        <f t="shared" si="86"/>
        <v>560.83999999999992</v>
      </c>
      <c r="K184" s="25"/>
      <c r="L184" s="19">
        <f t="shared" ref="L184" si="87">SUM(L177:L183)</f>
        <v>76.56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590</v>
      </c>
      <c r="G195" s="32">
        <f t="shared" ref="G195" si="90">G184+G194</f>
        <v>20.540000000000003</v>
      </c>
      <c r="H195" s="32">
        <f t="shared" ref="H195" si="91">H184+H194</f>
        <v>12.44</v>
      </c>
      <c r="I195" s="32">
        <f t="shared" ref="I195" si="92">I184+I194</f>
        <v>91.68</v>
      </c>
      <c r="J195" s="32">
        <f t="shared" ref="J195:L195" si="93">J184+J194</f>
        <v>560.83999999999992</v>
      </c>
      <c r="K195" s="32"/>
      <c r="L195" s="32">
        <f t="shared" si="93"/>
        <v>76.56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26.457999999999998</v>
      </c>
      <c r="H196" s="34">
        <f t="shared" si="94"/>
        <v>18.128</v>
      </c>
      <c r="I196" s="34">
        <f t="shared" si="94"/>
        <v>74.186000000000007</v>
      </c>
      <c r="J196" s="34">
        <f t="shared" si="94"/>
        <v>566.10799999999995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90.463000000000008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L1</cp:lastModifiedBy>
  <cp:lastPrinted>2025-01-15T03:08:34Z</cp:lastPrinted>
  <dcterms:created xsi:type="dcterms:W3CDTF">2022-05-16T14:23:56Z</dcterms:created>
  <dcterms:modified xsi:type="dcterms:W3CDTF">2025-03-04T02:40:11Z</dcterms:modified>
</cp:coreProperties>
</file>