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<sst xmlns="http://schemas.openxmlformats.org/spreadsheetml/2006/main" count="300" uniqueCount="117">
  <si>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</si>
  <si>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</si>
  <si>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</si>
  <si>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</si>
  <si>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</si>
  <si>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</si>
  <si>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</si>
  <si>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</si>
  <si>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</si>
  <si>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</si>
  <si>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</si>
  <si>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</si>
  <si>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</si>
  <si>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</si>
  <si>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</si>
  <si>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</si>
  <si>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</si>
  <si>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</si>
  <si>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</si>
  <si>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</si>
  <si>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</si>
  <si>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</si>
  <si>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</si>
  <si>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</si>
  <si>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</si>
  <si>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</si>
  <si>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</si>
  <si>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</si>
  <si>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</si>
  <si>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</si>
  <si>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</si>
  <si>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</si>
  <si>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</si>
  <si>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</si>
  <si>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</si>
  <si>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</si>
  <si>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</si>
  <si>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</si>
  <si>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</si>
  <si>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Новосельская СОШ Купинского района</t>
  </si>
  <si>
    <t>завхоз</t>
  </si>
  <si>
    <t>Бебешко Н.Н.</t>
  </si>
  <si>
    <t>Чай с молоком и сахаром</t>
  </si>
  <si>
    <t>Пром</t>
  </si>
  <si>
    <t>Яблоко</t>
  </si>
  <si>
    <t>Сыр</t>
  </si>
  <si>
    <t>Картофельное пюре</t>
  </si>
  <si>
    <t>Компот из сухофруктов</t>
  </si>
  <si>
    <t>Хлеб пшеничный; хлеб ржаной</t>
  </si>
  <si>
    <t>Пудинг из творога с яблоками</t>
  </si>
  <si>
    <t>54-4т</t>
  </si>
  <si>
    <t>Компот из свежих яблок</t>
  </si>
  <si>
    <t>54-32хн</t>
  </si>
  <si>
    <t>Помидор в нарезке</t>
  </si>
  <si>
    <t>54-3з</t>
  </si>
  <si>
    <t>Каша Дружба</t>
  </si>
  <si>
    <t>54-16к</t>
  </si>
  <si>
    <t>54-4гн</t>
  </si>
  <si>
    <t>Хлеб ржаной;хлеб пшеничный</t>
  </si>
  <si>
    <t>54-1з</t>
  </si>
  <si>
    <t>54-11г</t>
  </si>
  <si>
    <t>54-1хн</t>
  </si>
  <si>
    <t>Хлеб пшеничный;хлеб ржаной</t>
  </si>
  <si>
    <t>пром</t>
  </si>
  <si>
    <t>54-8г</t>
  </si>
  <si>
    <t>Напиток апельсиновый</t>
  </si>
  <si>
    <t>54-33хн</t>
  </si>
  <si>
    <t>Винегрет с растительным маслом</t>
  </si>
  <si>
    <t>54-16з</t>
  </si>
  <si>
    <t>Котлета рыбная с морковью</t>
  </si>
  <si>
    <t>54-5.1р</t>
  </si>
  <si>
    <t>Салат из белокочанной капусты</t>
  </si>
  <si>
    <t>54-7з</t>
  </si>
  <si>
    <t>Капуста тушеная</t>
  </si>
  <si>
    <t>Жаркое по-домашнему</t>
  </si>
  <si>
    <t>54-9м</t>
  </si>
  <si>
    <t>Кофейный напиток с молоком</t>
  </si>
  <si>
    <t>54-23гн</t>
  </si>
  <si>
    <t>Салат Пестрый</t>
  </si>
  <si>
    <t>Вареники с картофелем</t>
  </si>
  <si>
    <t>Огурец в нарезке</t>
  </si>
  <si>
    <t>54-2з</t>
  </si>
  <si>
    <t>Напиток из шиповника</t>
  </si>
  <si>
    <t>54-13хн</t>
  </si>
  <si>
    <t>Картофель отварной в молоке</t>
  </si>
  <si>
    <t>54-10г</t>
  </si>
  <si>
    <t>Салат из свежих помидоров и огурцов</t>
  </si>
  <si>
    <t>54-5з</t>
  </si>
  <si>
    <t>Компот из яблок с лимоном</t>
  </si>
  <si>
    <t>54-34хн</t>
  </si>
  <si>
    <t>Рыба тушеная в томате с овощами</t>
  </si>
  <si>
    <t>54-11р</t>
  </si>
  <si>
    <t>Салат из белокочанной капусты с морковью</t>
  </si>
  <si>
    <t>54-8з</t>
  </si>
  <si>
    <t>Какао с молоком</t>
  </si>
  <si>
    <t>54-21гн</t>
  </si>
  <si>
    <t>Биточек из курицы</t>
  </si>
  <si>
    <t>54-23м</t>
  </si>
  <si>
    <t>Омлет с зеленым горошком</t>
  </si>
  <si>
    <t>54-2о</t>
  </si>
  <si>
    <t>Молоко кипяченое</t>
  </si>
  <si>
    <t>Икра кабачковая</t>
  </si>
  <si>
    <t>Банан</t>
  </si>
  <si>
    <t>кисломол.</t>
  </si>
  <si>
    <t>Капуста тушеная/печень тертая</t>
  </si>
  <si>
    <t>Салат витаминный</t>
  </si>
  <si>
    <t>54-8г/54-19м</t>
  </si>
  <si>
    <t>Хлеб пшеничный/повидло</t>
  </si>
  <si>
    <t>Хлеб ржаной</t>
  </si>
  <si>
    <t>Рис припущенный/соус сметанный</t>
  </si>
  <si>
    <t>54-7г/54-1соус</t>
  </si>
  <si>
    <t>Каша перловая рассыпчатая/тефтели</t>
  </si>
  <si>
    <t>54-5г/пром</t>
  </si>
  <si>
    <t>Хлеб пшеничный/масло сливочное</t>
  </si>
  <si>
    <t>Макароны отварные/соус белый основной</t>
  </si>
  <si>
    <t>54-1г/54-2соус</t>
  </si>
  <si>
    <t>Пром/53-19з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</si>
</sst>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50" zoomScaleNormal="5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132" sqref="H1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56</v>
      </c>
      <c r="L6" s="40">
        <v>13.37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57</v>
      </c>
      <c r="L8" s="43">
        <v>4.3</v>
      </c>
    </row>
    <row r="9" spans="1:12" ht="15">
      <c r="A9" s="23"/>
      <c r="B9" s="15"/>
      <c r="C9" s="11"/>
      <c r="D9" s="7" t="s">
        <v>23</v>
      </c>
      <c r="E9" s="42" t="s">
        <v>58</v>
      </c>
      <c r="F9" s="43">
        <v>60</v>
      </c>
      <c r="G9" s="43">
        <v>4.3</v>
      </c>
      <c r="H9" s="43">
        <v>0.5</v>
      </c>
      <c r="I9" s="43">
        <v>26.4</v>
      </c>
      <c r="J9" s="43">
        <v>128</v>
      </c>
      <c r="K9" s="44" t="s">
        <v>43</v>
      </c>
      <c r="L9" s="43">
        <v>4.5999999999999996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43</v>
      </c>
      <c r="L10" s="43">
        <v>15</v>
      </c>
    </row>
    <row r="11" spans="1:12" ht="15">
      <c r="A11" s="23"/>
      <c r="B11" s="15"/>
      <c r="C11" s="11"/>
      <c r="D11" s="6" t="s">
        <v>103</v>
      </c>
      <c r="E11" s="42" t="s">
        <v>45</v>
      </c>
      <c r="F11" s="43">
        <v>20</v>
      </c>
      <c r="G11" s="43">
        <v>4.5999999999999996</v>
      </c>
      <c r="H11" s="43">
        <v>5.9</v>
      </c>
      <c r="I11" s="43">
        <v>0</v>
      </c>
      <c r="J11" s="43">
        <v>81.7</v>
      </c>
      <c r="K11" s="44" t="s">
        <v>59</v>
      </c>
      <c r="L11" s="43">
        <v>14.4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15.899999999999999</v>
      </c>
      <c r="H13" s="19">
        <f t="shared" si="0"/>
        <v>13.8</v>
      </c>
      <c r="I13" s="19">
        <f t="shared" si="0"/>
        <v>68.8</v>
      </c>
      <c r="J13" s="19">
        <f t="shared" si="0"/>
        <v>473.9</v>
      </c>
      <c r="K13" s="25"/>
      <c r="L13" s="19">
        <f t="shared" ref="L13" si="1">SUM(L6:L12)</f>
        <v>51.669999999999995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15.899999999999999</v>
      </c>
      <c r="H24" s="32">
        <f t="shared" si="4"/>
        <v>13.8</v>
      </c>
      <c r="I24" s="32">
        <f t="shared" si="4"/>
        <v>68.8</v>
      </c>
      <c r="J24" s="32">
        <f t="shared" si="4"/>
        <v>473.9</v>
      </c>
      <c r="K24" s="32"/>
      <c r="L24" s="32">
        <f t="shared" ref="L24" si="5">L13+L23</f>
        <v>51.669999999999995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2</v>
      </c>
      <c r="H25" s="40">
        <v>3.5</v>
      </c>
      <c r="I25" s="40">
        <v>13.2</v>
      </c>
      <c r="J25" s="40">
        <v>92.9</v>
      </c>
      <c r="K25" s="41" t="s">
        <v>60</v>
      </c>
      <c r="L25" s="40">
        <v>17.66</v>
      </c>
    </row>
    <row r="26" spans="1:12" ht="25.5">
      <c r="A26" s="14"/>
      <c r="B26" s="15"/>
      <c r="C26" s="11"/>
      <c r="D26" s="6" t="s">
        <v>21</v>
      </c>
      <c r="E26" s="42" t="s">
        <v>104</v>
      </c>
      <c r="F26" s="43">
        <v>140</v>
      </c>
      <c r="G26" s="43">
        <v>14</v>
      </c>
      <c r="H26" s="43">
        <v>21.8</v>
      </c>
      <c r="I26" s="43">
        <v>10.3</v>
      </c>
      <c r="J26" s="43">
        <v>293.60000000000002</v>
      </c>
      <c r="K26" s="44" t="s">
        <v>106</v>
      </c>
      <c r="L26" s="43">
        <v>66.23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61</v>
      </c>
      <c r="L27" s="43">
        <v>6.76</v>
      </c>
    </row>
    <row r="28" spans="1:12" ht="15">
      <c r="A28" s="14"/>
      <c r="B28" s="15"/>
      <c r="C28" s="11"/>
      <c r="D28" s="7" t="s">
        <v>23</v>
      </c>
      <c r="E28" s="42" t="s">
        <v>62</v>
      </c>
      <c r="F28" s="43">
        <v>50</v>
      </c>
      <c r="G28" s="43">
        <v>3.6</v>
      </c>
      <c r="H28" s="43">
        <v>0.4</v>
      </c>
      <c r="I28" s="43">
        <v>21.5</v>
      </c>
      <c r="J28" s="43">
        <v>104.5</v>
      </c>
      <c r="K28" s="44" t="s">
        <v>63</v>
      </c>
      <c r="L28" s="43">
        <v>3.9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105</v>
      </c>
      <c r="F30" s="43">
        <v>60</v>
      </c>
      <c r="G30" s="43">
        <v>1</v>
      </c>
      <c r="H30" s="43">
        <v>3.1</v>
      </c>
      <c r="I30" s="43">
        <v>7.3</v>
      </c>
      <c r="J30" s="43">
        <v>61</v>
      </c>
      <c r="K30" s="44">
        <v>15</v>
      </c>
      <c r="L30" s="43">
        <v>9.91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21.1</v>
      </c>
      <c r="H32" s="19">
        <f t="shared" ref="H32" si="7">SUM(H25:H31)</f>
        <v>28.8</v>
      </c>
      <c r="I32" s="19">
        <f t="shared" ref="I32" si="8">SUM(I25:I31)</f>
        <v>72.099999999999994</v>
      </c>
      <c r="J32" s="19">
        <f t="shared" ref="J32:L32" si="9">SUM(J25:J31)</f>
        <v>633</v>
      </c>
      <c r="K32" s="25"/>
      <c r="L32" s="19">
        <f t="shared" si="9"/>
        <v>104.46000000000001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21.1</v>
      </c>
      <c r="H43" s="32">
        <f t="shared" ref="H43" si="15">H32+H42</f>
        <v>28.8</v>
      </c>
      <c r="I43" s="32">
        <f t="shared" ref="I43" si="16">I32+I42</f>
        <v>72.099999999999994</v>
      </c>
      <c r="J43" s="32">
        <f t="shared" ref="J43:L43" si="17">J32+J42</f>
        <v>633</v>
      </c>
      <c r="K43" s="32"/>
      <c r="L43" s="32">
        <f t="shared" si="17"/>
        <v>104.46000000000001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22.9</v>
      </c>
      <c r="H44" s="40">
        <v>10.8</v>
      </c>
      <c r="I44" s="40">
        <v>15.4</v>
      </c>
      <c r="J44" s="40">
        <v>250.4</v>
      </c>
      <c r="K44" s="41" t="s">
        <v>50</v>
      </c>
      <c r="L44" s="40">
        <v>59.7</v>
      </c>
    </row>
    <row r="45" spans="1:12" ht="15">
      <c r="A45" s="23"/>
      <c r="B45" s="15"/>
      <c r="C45" s="11"/>
      <c r="D45" s="6" t="s">
        <v>26</v>
      </c>
      <c r="E45" s="42" t="s">
        <v>53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12.8</v>
      </c>
      <c r="K45" s="44" t="s">
        <v>54</v>
      </c>
      <c r="L45" s="43">
        <v>15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52</v>
      </c>
      <c r="L46" s="43">
        <v>7.38</v>
      </c>
    </row>
    <row r="47" spans="1:12" ht="15">
      <c r="A47" s="23"/>
      <c r="B47" s="15"/>
      <c r="C47" s="11"/>
      <c r="D47" s="7" t="s">
        <v>23</v>
      </c>
      <c r="E47" s="42" t="s">
        <v>107</v>
      </c>
      <c r="F47" s="43">
        <v>80</v>
      </c>
      <c r="G47" s="43">
        <v>2.5</v>
      </c>
      <c r="H47" s="43">
        <v>0.2</v>
      </c>
      <c r="I47" s="43">
        <v>47.3</v>
      </c>
      <c r="J47" s="43">
        <v>201.1</v>
      </c>
      <c r="K47" s="44" t="s">
        <v>43</v>
      </c>
      <c r="L47" s="43">
        <v>10.66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108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63</v>
      </c>
      <c r="L49" s="43">
        <v>1.8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27.599999999999998</v>
      </c>
      <c r="H51" s="19">
        <f t="shared" ref="H51" si="19">SUM(H44:H50)</f>
        <v>11.399999999999999</v>
      </c>
      <c r="I51" s="19">
        <f t="shared" ref="I51" si="20">SUM(I44:I50)</f>
        <v>81.600000000000009</v>
      </c>
      <c r="J51" s="19">
        <f t="shared" ref="J51:L51" si="21">SUM(J44:J50)</f>
        <v>540.1</v>
      </c>
      <c r="K51" s="25"/>
      <c r="L51" s="19">
        <f t="shared" si="21"/>
        <v>94.539999999999992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27.599999999999998</v>
      </c>
      <c r="H62" s="32">
        <f t="shared" ref="H62" si="27">H51+H61</f>
        <v>11.399999999999999</v>
      </c>
      <c r="I62" s="32">
        <f t="shared" ref="I62" si="28">I51+I61</f>
        <v>81.600000000000009</v>
      </c>
      <c r="J62" s="32">
        <f t="shared" ref="J62:L62" si="29">J51+J61</f>
        <v>540.1</v>
      </c>
      <c r="K62" s="32"/>
      <c r="L62" s="32">
        <f t="shared" si="29"/>
        <v>94.539999999999992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109</v>
      </c>
      <c r="F63" s="40">
        <v>180</v>
      </c>
      <c r="G63" s="40">
        <v>3.9</v>
      </c>
      <c r="H63" s="40">
        <v>7.3</v>
      </c>
      <c r="I63" s="40">
        <v>36</v>
      </c>
      <c r="J63" s="40">
        <v>224.7</v>
      </c>
      <c r="K63" s="41" t="s">
        <v>110</v>
      </c>
      <c r="L63" s="40">
        <v>31.28</v>
      </c>
    </row>
    <row r="64" spans="1:12" ht="15">
      <c r="A64" s="23"/>
      <c r="B64" s="15"/>
      <c r="C64" s="11"/>
      <c r="D64" s="6" t="s">
        <v>21</v>
      </c>
      <c r="E64" s="42" t="s">
        <v>69</v>
      </c>
      <c r="F64" s="43">
        <v>90</v>
      </c>
      <c r="G64" s="43">
        <v>11.1</v>
      </c>
      <c r="H64" s="43">
        <v>3.8</v>
      </c>
      <c r="I64" s="43">
        <v>4.5</v>
      </c>
      <c r="J64" s="43">
        <v>96.7</v>
      </c>
      <c r="K64" s="44" t="s">
        <v>70</v>
      </c>
      <c r="L64" s="43">
        <v>26.66</v>
      </c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</v>
      </c>
      <c r="I65" s="43">
        <v>8</v>
      </c>
      <c r="J65" s="43">
        <v>33</v>
      </c>
      <c r="K65" s="44" t="s">
        <v>66</v>
      </c>
      <c r="L65" s="43">
        <v>8.51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3.6</v>
      </c>
      <c r="H66" s="43">
        <v>0.4</v>
      </c>
      <c r="I66" s="43">
        <v>21.5</v>
      </c>
      <c r="J66" s="43">
        <v>104.5</v>
      </c>
      <c r="K66" s="44" t="s">
        <v>43</v>
      </c>
      <c r="L66" s="43">
        <v>3.96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67</v>
      </c>
      <c r="F68" s="43">
        <v>60</v>
      </c>
      <c r="G68" s="43">
        <v>0.7</v>
      </c>
      <c r="H68" s="43">
        <v>5.4</v>
      </c>
      <c r="I68" s="43">
        <v>4</v>
      </c>
      <c r="J68" s="43">
        <v>67.099999999999994</v>
      </c>
      <c r="K68" s="44" t="s">
        <v>68</v>
      </c>
      <c r="L68" s="43">
        <v>11.23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19.5</v>
      </c>
      <c r="H70" s="19">
        <f t="shared" ref="H70" si="31">SUM(H63:H69)</f>
        <v>16.899999999999999</v>
      </c>
      <c r="I70" s="19">
        <f t="shared" ref="I70" si="32">SUM(I63:I69)</f>
        <v>74</v>
      </c>
      <c r="J70" s="19">
        <f t="shared" ref="J70:L70" si="33">SUM(J63:J69)</f>
        <v>526</v>
      </c>
      <c r="K70" s="25"/>
      <c r="L70" s="19">
        <f t="shared" si="33"/>
        <v>81.64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19.5</v>
      </c>
      <c r="H81" s="32">
        <f t="shared" ref="H81" si="39">H70+H80</f>
        <v>16.899999999999999</v>
      </c>
      <c r="I81" s="32">
        <f t="shared" ref="I81" si="40">I70+I80</f>
        <v>74</v>
      </c>
      <c r="J81" s="32">
        <f t="shared" ref="J81:L81" si="41">J70+J80</f>
        <v>526</v>
      </c>
      <c r="K81" s="32"/>
      <c r="L81" s="32">
        <f t="shared" si="41"/>
        <v>81.64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>
        <v>190</v>
      </c>
      <c r="G82" s="40">
        <v>14</v>
      </c>
      <c r="H82" s="40">
        <v>12.5</v>
      </c>
      <c r="I82" s="40">
        <v>26.8</v>
      </c>
      <c r="J82" s="40">
        <v>275.8</v>
      </c>
      <c r="K82" s="41" t="s">
        <v>112</v>
      </c>
      <c r="L82" s="40">
        <v>39.090000000000003</v>
      </c>
    </row>
    <row r="83" spans="1:12" ht="15">
      <c r="A83" s="23"/>
      <c r="B83" s="15"/>
      <c r="C83" s="11"/>
      <c r="D83" s="6" t="s">
        <v>21</v>
      </c>
      <c r="E83" s="42" t="s">
        <v>73</v>
      </c>
      <c r="F83" s="43">
        <v>50</v>
      </c>
      <c r="G83" s="43">
        <v>1.2</v>
      </c>
      <c r="H83" s="43">
        <v>1.5</v>
      </c>
      <c r="I83" s="43">
        <v>4.9000000000000004</v>
      </c>
      <c r="J83" s="43">
        <v>37.799999999999997</v>
      </c>
      <c r="K83" s="44" t="s">
        <v>64</v>
      </c>
      <c r="L83" s="43">
        <v>9.7200000000000006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57</v>
      </c>
      <c r="L84" s="43">
        <v>7.3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3.6</v>
      </c>
      <c r="H85" s="43">
        <v>0.4</v>
      </c>
      <c r="I85" s="43">
        <v>21.5</v>
      </c>
      <c r="J85" s="43">
        <v>104.5</v>
      </c>
      <c r="K85" s="44" t="s">
        <v>43</v>
      </c>
      <c r="L85" s="43">
        <v>3.96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71</v>
      </c>
      <c r="F87" s="43">
        <v>60</v>
      </c>
      <c r="G87" s="43">
        <v>1.5</v>
      </c>
      <c r="H87" s="43">
        <v>6.1</v>
      </c>
      <c r="I87" s="43">
        <v>6.2</v>
      </c>
      <c r="J87" s="43">
        <v>85.8</v>
      </c>
      <c r="K87" s="44" t="s">
        <v>72</v>
      </c>
      <c r="L87" s="43">
        <v>12.54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21.900000000000002</v>
      </c>
      <c r="H89" s="19">
        <f t="shared" ref="H89" si="43">SUM(H82:H88)</f>
        <v>21.6</v>
      </c>
      <c r="I89" s="19">
        <f t="shared" ref="I89" si="44">SUM(I82:I88)</f>
        <v>68</v>
      </c>
      <c r="J89" s="19">
        <f t="shared" ref="J89:L89" si="45">SUM(J82:J88)</f>
        <v>554.79999999999995</v>
      </c>
      <c r="K89" s="25"/>
      <c r="L89" s="19">
        <f t="shared" si="45"/>
        <v>72.61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21.900000000000002</v>
      </c>
      <c r="H100" s="32">
        <f t="shared" ref="H100" si="51">H89+H99</f>
        <v>21.6</v>
      </c>
      <c r="I100" s="32">
        <f t="shared" ref="I100" si="52">I89+I99</f>
        <v>68</v>
      </c>
      <c r="J100" s="32">
        <f t="shared" ref="J100:L100" si="53">J89+J99</f>
        <v>554.79999999999995</v>
      </c>
      <c r="K100" s="32"/>
      <c r="L100" s="32">
        <f t="shared" si="53"/>
        <v>72.61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20.100000000000001</v>
      </c>
      <c r="H101" s="40">
        <v>18.8</v>
      </c>
      <c r="I101" s="40">
        <v>17.2</v>
      </c>
      <c r="J101" s="40">
        <v>317.89999999999998</v>
      </c>
      <c r="K101" s="41" t="s">
        <v>75</v>
      </c>
      <c r="L101" s="40">
        <v>51.56</v>
      </c>
    </row>
    <row r="102" spans="1:12" ht="15">
      <c r="A102" s="23"/>
      <c r="B102" s="15"/>
      <c r="C102" s="11"/>
      <c r="D102" s="6" t="s">
        <v>26</v>
      </c>
      <c r="E102" s="42" t="s">
        <v>78</v>
      </c>
      <c r="F102" s="43">
        <v>60</v>
      </c>
      <c r="G102" s="43">
        <v>0.7</v>
      </c>
      <c r="H102" s="43">
        <v>3.1</v>
      </c>
      <c r="I102" s="43">
        <v>7.1</v>
      </c>
      <c r="J102" s="43">
        <v>58.9</v>
      </c>
      <c r="K102" s="44">
        <v>21</v>
      </c>
      <c r="L102" s="43">
        <v>6.19</v>
      </c>
    </row>
    <row r="103" spans="1:12" ht="1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10.7</v>
      </c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50</v>
      </c>
      <c r="G104" s="43">
        <v>3.6</v>
      </c>
      <c r="H104" s="43">
        <v>0.4</v>
      </c>
      <c r="I104" s="43">
        <v>21.5</v>
      </c>
      <c r="J104" s="43">
        <v>104.5</v>
      </c>
      <c r="K104" s="44" t="s">
        <v>43</v>
      </c>
      <c r="L104" s="43">
        <v>3.96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28.3</v>
      </c>
      <c r="H108" s="19">
        <f t="shared" si="54"/>
        <v>25.2</v>
      </c>
      <c r="I108" s="19">
        <f t="shared" si="54"/>
        <v>57</v>
      </c>
      <c r="J108" s="19">
        <f t="shared" si="54"/>
        <v>567.29999999999995</v>
      </c>
      <c r="K108" s="25"/>
      <c r="L108" s="19">
        <f t="shared" ref="L108" si="55">SUM(L101:L107)</f>
        <v>72.41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28.3</v>
      </c>
      <c r="H119" s="32">
        <f t="shared" ref="H119" si="59">H108+H118</f>
        <v>25.2</v>
      </c>
      <c r="I119" s="32">
        <f t="shared" ref="I119" si="60">I108+I118</f>
        <v>57</v>
      </c>
      <c r="J119" s="32">
        <f t="shared" ref="J119:L119" si="61">J108+J118</f>
        <v>567.29999999999995</v>
      </c>
      <c r="K119" s="32"/>
      <c r="L119" s="32">
        <f t="shared" si="61"/>
        <v>72.41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22.6</v>
      </c>
      <c r="H120" s="40">
        <v>11.3</v>
      </c>
      <c r="I120" s="40">
        <v>29.5</v>
      </c>
      <c r="J120" s="40">
        <v>309.60000000000002</v>
      </c>
      <c r="K120" s="41" t="s">
        <v>63</v>
      </c>
      <c r="L120" s="40">
        <v>32</v>
      </c>
    </row>
    <row r="121" spans="1:12" ht="15">
      <c r="A121" s="14"/>
      <c r="B121" s="15"/>
      <c r="C121" s="11"/>
      <c r="D121" s="6" t="s">
        <v>26</v>
      </c>
      <c r="E121" s="42" t="s">
        <v>80</v>
      </c>
      <c r="F121" s="43">
        <v>60</v>
      </c>
      <c r="G121" s="43">
        <v>0.5</v>
      </c>
      <c r="H121" s="43">
        <v>0.1</v>
      </c>
      <c r="I121" s="43">
        <v>1.5</v>
      </c>
      <c r="J121" s="43">
        <v>8.5</v>
      </c>
      <c r="K121" s="44" t="s">
        <v>81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83</v>
      </c>
      <c r="L122" s="43">
        <v>7.88</v>
      </c>
    </row>
    <row r="123" spans="1:12" ht="25.5">
      <c r="A123" s="14"/>
      <c r="B123" s="15"/>
      <c r="C123" s="11"/>
      <c r="D123" s="7" t="s">
        <v>23</v>
      </c>
      <c r="E123" s="42" t="s">
        <v>113</v>
      </c>
      <c r="F123" s="43">
        <v>45</v>
      </c>
      <c r="G123" s="43">
        <v>2.4</v>
      </c>
      <c r="H123" s="43">
        <v>11.1</v>
      </c>
      <c r="I123" s="43">
        <v>15</v>
      </c>
      <c r="J123" s="43">
        <v>169.4</v>
      </c>
      <c r="K123" s="44" t="s">
        <v>116</v>
      </c>
      <c r="L123" s="43">
        <v>16.899999999999999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108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63</v>
      </c>
      <c r="L125" s="43">
        <v>1.8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27.400000000000002</v>
      </c>
      <c r="H127" s="19">
        <f t="shared" si="62"/>
        <v>22.9</v>
      </c>
      <c r="I127" s="19">
        <f t="shared" si="62"/>
        <v>67.8</v>
      </c>
      <c r="J127" s="19">
        <f t="shared" si="62"/>
        <v>587.1</v>
      </c>
      <c r="K127" s="25"/>
      <c r="L127" s="19">
        <f t="shared" ref="L127" si="63">SUM(L120:L126)</f>
        <v>73.58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525</v>
      </c>
      <c r="G138" s="32">
        <f t="shared" ref="G138" si="66">G127+G137</f>
        <v>27.400000000000002</v>
      </c>
      <c r="H138" s="32">
        <f t="shared" ref="H138" si="67">H127+H137</f>
        <v>22.9</v>
      </c>
      <c r="I138" s="32">
        <f t="shared" ref="I138" si="68">I127+I137</f>
        <v>67.8</v>
      </c>
      <c r="J138" s="32">
        <f t="shared" ref="J138:L138" si="69">J127+J137</f>
        <v>587.1</v>
      </c>
      <c r="K138" s="32"/>
      <c r="L138" s="32">
        <f t="shared" si="69"/>
        <v>73.58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4.5</v>
      </c>
      <c r="H139" s="40">
        <v>5.5</v>
      </c>
      <c r="I139" s="40">
        <v>26.5</v>
      </c>
      <c r="J139" s="40">
        <v>173.7</v>
      </c>
      <c r="K139" s="41" t="s">
        <v>85</v>
      </c>
      <c r="L139" s="40">
        <v>39.96</v>
      </c>
    </row>
    <row r="140" spans="1:12" ht="15">
      <c r="A140" s="23"/>
      <c r="B140" s="15"/>
      <c r="C140" s="11"/>
      <c r="D140" s="6" t="s">
        <v>21</v>
      </c>
      <c r="E140" s="42" t="s">
        <v>90</v>
      </c>
      <c r="F140" s="43">
        <v>90</v>
      </c>
      <c r="G140" s="43">
        <v>12.5</v>
      </c>
      <c r="H140" s="43">
        <v>6.7</v>
      </c>
      <c r="I140" s="43">
        <v>5.7</v>
      </c>
      <c r="J140" s="43">
        <v>132.5</v>
      </c>
      <c r="K140" s="44" t="s">
        <v>91</v>
      </c>
      <c r="L140" s="43">
        <v>37.99</v>
      </c>
    </row>
    <row r="141" spans="1:12" ht="1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0.2</v>
      </c>
      <c r="H141" s="43">
        <v>0.2</v>
      </c>
      <c r="I141" s="43">
        <v>11</v>
      </c>
      <c r="J141" s="43">
        <v>46.7</v>
      </c>
      <c r="K141" s="44" t="s">
        <v>89</v>
      </c>
      <c r="L141" s="43">
        <v>10.58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3.6</v>
      </c>
      <c r="H142" s="43">
        <v>0.4</v>
      </c>
      <c r="I142" s="43">
        <v>21.5</v>
      </c>
      <c r="J142" s="43">
        <v>104.5</v>
      </c>
      <c r="K142" s="44" t="s">
        <v>43</v>
      </c>
      <c r="L142" s="43">
        <v>3.96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86</v>
      </c>
      <c r="F144" s="43">
        <v>60</v>
      </c>
      <c r="G144" s="43">
        <v>0.6</v>
      </c>
      <c r="H144" s="43">
        <v>3.1</v>
      </c>
      <c r="I144" s="43">
        <v>1.8</v>
      </c>
      <c r="J144" s="43">
        <v>37.5</v>
      </c>
      <c r="K144" s="44" t="s">
        <v>87</v>
      </c>
      <c r="L144" s="43">
        <v>15.2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21.400000000000002</v>
      </c>
      <c r="H146" s="19">
        <f t="shared" si="70"/>
        <v>15.899999999999999</v>
      </c>
      <c r="I146" s="19">
        <f t="shared" si="70"/>
        <v>66.5</v>
      </c>
      <c r="J146" s="19">
        <f t="shared" si="70"/>
        <v>494.9</v>
      </c>
      <c r="K146" s="25"/>
      <c r="L146" s="19">
        <f t="shared" ref="L146" si="71">SUM(L139:L145)</f>
        <v>107.69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21.400000000000002</v>
      </c>
      <c r="H157" s="32">
        <f t="shared" ref="H157" si="75">H146+H156</f>
        <v>15.899999999999999</v>
      </c>
      <c r="I157" s="32">
        <f t="shared" ref="I157" si="76">I146+I156</f>
        <v>66.5</v>
      </c>
      <c r="J157" s="32">
        <f t="shared" ref="J157:L157" si="77">J146+J156</f>
        <v>494.9</v>
      </c>
      <c r="K157" s="32"/>
      <c r="L157" s="32">
        <f t="shared" si="77"/>
        <v>107.69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180</v>
      </c>
      <c r="G158" s="40">
        <v>6.1</v>
      </c>
      <c r="H158" s="40">
        <v>6</v>
      </c>
      <c r="I158" s="40">
        <v>34.1</v>
      </c>
      <c r="J158" s="40">
        <v>215.5</v>
      </c>
      <c r="K158" s="41" t="s">
        <v>115</v>
      </c>
      <c r="L158" s="40">
        <v>11.46</v>
      </c>
    </row>
    <row r="159" spans="1:12" ht="15">
      <c r="A159" s="23"/>
      <c r="B159" s="15"/>
      <c r="C159" s="11"/>
      <c r="D159" s="6" t="s">
        <v>21</v>
      </c>
      <c r="E159" s="42" t="s">
        <v>96</v>
      </c>
      <c r="F159" s="43">
        <v>90</v>
      </c>
      <c r="G159" s="43">
        <v>17.2</v>
      </c>
      <c r="H159" s="43">
        <v>3.9</v>
      </c>
      <c r="I159" s="43">
        <v>12</v>
      </c>
      <c r="J159" s="43">
        <v>151.80000000000001</v>
      </c>
      <c r="K159" s="44" t="s">
        <v>97</v>
      </c>
      <c r="L159" s="43">
        <v>44.07</v>
      </c>
    </row>
    <row r="160" spans="1:12" ht="1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95</v>
      </c>
      <c r="L160" s="43">
        <v>9.65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3.6</v>
      </c>
      <c r="H161" s="43">
        <v>0.4</v>
      </c>
      <c r="I161" s="43">
        <v>21.5</v>
      </c>
      <c r="J161" s="43">
        <v>104.5</v>
      </c>
      <c r="K161" s="44" t="s">
        <v>43</v>
      </c>
      <c r="L161" s="43">
        <v>3.96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92</v>
      </c>
      <c r="F163" s="43">
        <v>60</v>
      </c>
      <c r="G163" s="43">
        <v>1</v>
      </c>
      <c r="H163" s="43">
        <v>6.1</v>
      </c>
      <c r="I163" s="43">
        <v>5.8</v>
      </c>
      <c r="J163" s="43">
        <v>81.5</v>
      </c>
      <c r="K163" s="44" t="s">
        <v>93</v>
      </c>
      <c r="L163" s="43">
        <v>8.76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32.599999999999994</v>
      </c>
      <c r="H165" s="19">
        <f t="shared" si="78"/>
        <v>19.899999999999999</v>
      </c>
      <c r="I165" s="19">
        <f t="shared" si="78"/>
        <v>85.899999999999991</v>
      </c>
      <c r="J165" s="19">
        <f t="shared" si="78"/>
        <v>653.70000000000005</v>
      </c>
      <c r="K165" s="25"/>
      <c r="L165" s="19">
        <f t="shared" ref="L165" si="79">SUM(L158:L164)</f>
        <v>77.900000000000006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32.599999999999994</v>
      </c>
      <c r="H176" s="32">
        <f t="shared" ref="H176" si="83">H165+H175</f>
        <v>19.899999999999999</v>
      </c>
      <c r="I176" s="32">
        <f t="shared" ref="I176" si="84">I165+I175</f>
        <v>85.899999999999991</v>
      </c>
      <c r="J176" s="32">
        <f t="shared" ref="J176:L176" si="85">J165+J175</f>
        <v>653.70000000000005</v>
      </c>
      <c r="K176" s="32"/>
      <c r="L176" s="32">
        <f t="shared" si="85"/>
        <v>77.900000000000006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150</v>
      </c>
      <c r="G177" s="40">
        <v>9.6999999999999993</v>
      </c>
      <c r="H177" s="40">
        <v>10.6</v>
      </c>
      <c r="I177" s="40">
        <v>4.8</v>
      </c>
      <c r="J177" s="40">
        <v>153.5</v>
      </c>
      <c r="K177" s="41" t="s">
        <v>99</v>
      </c>
      <c r="L177" s="40">
        <v>18.96</v>
      </c>
    </row>
    <row r="178" spans="1:12" ht="15">
      <c r="A178" s="23"/>
      <c r="B178" s="15"/>
      <c r="C178" s="11"/>
      <c r="D178" s="6" t="s">
        <v>26</v>
      </c>
      <c r="E178" s="42" t="s">
        <v>101</v>
      </c>
      <c r="F178" s="43">
        <v>60</v>
      </c>
      <c r="G178" s="43">
        <v>1.1000000000000001</v>
      </c>
      <c r="H178" s="43">
        <v>5.3</v>
      </c>
      <c r="I178" s="43">
        <v>4.5999999999999996</v>
      </c>
      <c r="J178" s="43">
        <v>71.099999999999994</v>
      </c>
      <c r="K178" s="44" t="s">
        <v>63</v>
      </c>
      <c r="L178" s="43">
        <v>9</v>
      </c>
    </row>
    <row r="179" spans="1:12" ht="15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5.8</v>
      </c>
      <c r="H179" s="43">
        <v>5</v>
      </c>
      <c r="I179" s="43">
        <v>9.6</v>
      </c>
      <c r="J179" s="43">
        <v>106.6</v>
      </c>
      <c r="K179" s="44" t="s">
        <v>63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50</v>
      </c>
      <c r="G180" s="43">
        <v>3.6</v>
      </c>
      <c r="H180" s="43">
        <v>0.4</v>
      </c>
      <c r="I180" s="43">
        <v>21.5</v>
      </c>
      <c r="J180" s="43">
        <v>104.5</v>
      </c>
      <c r="K180" s="44" t="s">
        <v>63</v>
      </c>
      <c r="L180" s="43">
        <v>3.96</v>
      </c>
    </row>
    <row r="181" spans="1:12" ht="15">
      <c r="A181" s="23"/>
      <c r="B181" s="15"/>
      <c r="C181" s="11"/>
      <c r="D181" s="7" t="s">
        <v>24</v>
      </c>
      <c r="E181" s="42" t="s">
        <v>102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63</v>
      </c>
      <c r="L181" s="43">
        <v>21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21.7</v>
      </c>
      <c r="H184" s="19">
        <f t="shared" si="86"/>
        <v>21.799999999999997</v>
      </c>
      <c r="I184" s="19">
        <f t="shared" si="86"/>
        <v>61.5</v>
      </c>
      <c r="J184" s="19">
        <f t="shared" si="86"/>
        <v>530.20000000000005</v>
      </c>
      <c r="K184" s="25"/>
      <c r="L184" s="19">
        <f t="shared" ref="L184" si="87">SUM(L177:L183)</f>
        <v>67.92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21.7</v>
      </c>
      <c r="H195" s="32">
        <f t="shared" ref="H195" si="91">H184+H194</f>
        <v>21.799999999999997</v>
      </c>
      <c r="I195" s="32">
        <f t="shared" ref="I195" si="92">I184+I194</f>
        <v>61.5</v>
      </c>
      <c r="J195" s="32">
        <f t="shared" ref="J195:L195" si="93">J184+J194</f>
        <v>530.20000000000005</v>
      </c>
      <c r="K195" s="32"/>
      <c r="L195" s="32">
        <f t="shared" si="93"/>
        <v>67.92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23.740000000000002</v>
      </c>
      <c r="H196" s="34">
        <f t="shared" si="94"/>
        <v>19.82</v>
      </c>
      <c r="I196" s="34">
        <f t="shared" si="94"/>
        <v>70.319999999999993</v>
      </c>
      <c r="J196" s="34">
        <f t="shared" si="94"/>
        <v>556.1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80.442000000000007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L1</cp:lastModifiedBy>
  <cp:lastPrinted>2025-01-15T03:08:34Z</cp:lastPrinted>
  <dcterms:created xsi:type="dcterms:W3CDTF">2022-05-16T14:23:56Z</dcterms:created>
  <dcterms:modified xsi:type="dcterms:W3CDTF">2025-01-15T04:01:47Z</dcterms:modified>
</cp:coreProperties>
</file>